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'Sheet1'!$6:$9</definedName>
  </definedNames>
  <calcPr fullCalcOnLoad="1"/>
</workbook>
</file>

<file path=xl/sharedStrings.xml><?xml version="1.0" encoding="utf-8"?>
<sst xmlns="http://schemas.openxmlformats.org/spreadsheetml/2006/main" count="125" uniqueCount="62">
  <si>
    <t>Lớp 1</t>
  </si>
  <si>
    <t>Lớp 2</t>
  </si>
  <si>
    <t>Lớp 3</t>
  </si>
  <si>
    <t>Lớp 4</t>
  </si>
  <si>
    <t>Lớp 5</t>
  </si>
  <si>
    <t>Tổng số</t>
  </si>
  <si>
    <t>Tỉ lệ (%)</t>
  </si>
  <si>
    <t>1. Tiếng Việt</t>
  </si>
  <si>
    <t>Chưa hoàn thành</t>
  </si>
  <si>
    <t>2.Toán</t>
  </si>
  <si>
    <t>- Giấy khen cấp trường</t>
  </si>
  <si>
    <t>- Giấy khen cấp trên</t>
  </si>
  <si>
    <t>THÔNG BÁO</t>
  </si>
  <si>
    <t>Đơn vị: Học sinh</t>
  </si>
  <si>
    <t>TT</t>
  </si>
  <si>
    <t>I</t>
  </si>
  <si>
    <t>II</t>
  </si>
  <si>
    <t>Tổng số HS</t>
  </si>
  <si>
    <t>III</t>
  </si>
  <si>
    <t xml:space="preserve"> Năng lực</t>
  </si>
  <si>
    <t>IV</t>
  </si>
  <si>
    <t xml:space="preserve"> Phẩm chất</t>
  </si>
  <si>
    <t>V</t>
  </si>
  <si>
    <t>VI</t>
  </si>
  <si>
    <t xml:space="preserve"> Khen thưởng</t>
  </si>
  <si>
    <t xml:space="preserve"> Chương trình lớp học</t>
  </si>
  <si>
    <t>Hiệu trưởng</t>
  </si>
  <si>
    <t>Lê Thị Chung</t>
  </si>
  <si>
    <t>PHÒNG GD&amp;ĐT QUẬN LONG BIÊN
TRƯỜNG TIỂU HỌC BỒ ĐỀ</t>
  </si>
  <si>
    <t>Biểu mẫu 06</t>
  </si>
  <si>
    <t>Công khai thông tin chất lượng giáo dục tiểu học thực tế, năm học 2015 - 2016</t>
  </si>
  <si>
    <t>Số học sinh học 2 buổi/ngày
(tỷ lệ so với tổng số)</t>
  </si>
  <si>
    <t>Kết quả học tập (Số học sinh 
tham gia đánh giá)</t>
  </si>
  <si>
    <t>Hoàn Thành môn học
(tỷ lệ so với tổng số)</t>
  </si>
  <si>
    <t>Chưa hoàn thành môn học
(tỷ lệ so với tổng số)</t>
  </si>
  <si>
    <t>Đạt 
(tỷ lệ so với tổng số)</t>
  </si>
  <si>
    <t>Chưa đạt 
(tỷ lê so với tổng số)</t>
  </si>
  <si>
    <t>VII</t>
  </si>
  <si>
    <t>VIII</t>
  </si>
  <si>
    <t>HSKT không đánh giá
 (học hòa nhập)</t>
  </si>
  <si>
    <t>3. Khoa học</t>
  </si>
  <si>
    <t>4. Lịch sử và địa lý</t>
  </si>
  <si>
    <t>691
100%</t>
  </si>
  <si>
    <t>5. Tiếng Anh nước ngoài(T.Anh)</t>
  </si>
  <si>
    <t xml:space="preserve"> Hoàn thành</t>
  </si>
  <si>
    <t>6. Tiếng dân tộc</t>
  </si>
  <si>
    <t>7. Tin học</t>
  </si>
  <si>
    <t>8. Đạo đức</t>
  </si>
  <si>
    <t>9. Tự nhiên và xã hội</t>
  </si>
  <si>
    <t>478
100%</t>
  </si>
  <si>
    <t>10. Âm nhạc</t>
  </si>
  <si>
    <t>11. Mỹ thuật</t>
  </si>
  <si>
    <t>12. Thủ công(Kỹ thuật)</t>
  </si>
  <si>
    <t>13. Thể dục</t>
  </si>
  <si>
    <t>Điểm 10</t>
  </si>
  <si>
    <t>Điểm 9</t>
  </si>
  <si>
    <t>Điểm 8</t>
  </si>
  <si>
    <t>Điểm 7</t>
  </si>
  <si>
    <t>Điểm 6</t>
  </si>
  <si>
    <t>Điểm 5</t>
  </si>
  <si>
    <t>Dưới  điểm 5</t>
  </si>
  <si>
    <t>Bồ Đề, ngày 8 tháng 9 năm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</si>
</sst>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0.0%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9"/>
      <color indexed="8"/>
      <name val="Times New Roman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9"/>
      <color indexed="8"/>
      <name val="Times New Roman"/>
      <family val="1"/>
    </font>
    <font>
      <b/>
      <i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23"/>
      <name val="Times New Roman"/>
      <family val="1"/>
    </font>
    <font>
      <sz val="10"/>
      <color indexed="23"/>
      <name val="Arial"/>
      <family val="2"/>
    </font>
    <font>
      <b/>
      <sz val="9"/>
      <color theme="1" tint="0.49998000264167786"/>
      <name val="Times New Roman"/>
      <family val="1"/>
    </font>
    <font>
      <sz val="10"/>
      <color theme="1" tint="0.4999800026416778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 tint="0.4999800026416778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14" fillId="0" borderId="0" applyFill="0" applyProtection="0">
      <alignment/>
    </xf>
    <xf numFmtId="0" fontId="14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0" fillId="0" borderId="0" xfId="0" applyFont="1" applyAlignment="1">
      <alignment/>
    </xf>
    <xf numFmtId="1" fontId="21" fillId="0" borderId="10" xfId="0" applyNumberFormat="1" applyFont="1" applyFill="1" applyBorder="1" applyAlignment="1">
      <alignment vertical="center"/>
    </xf>
    <xf numFmtId="1" fontId="26" fillId="0" borderId="11" xfId="55" applyNumberFormat="1" applyFont="1" applyFill="1" applyBorder="1" applyAlignment="1" applyProtection="1">
      <alignment horizontal="right" vertical="center"/>
      <protection locked="0"/>
    </xf>
    <xf numFmtId="9" fontId="26" fillId="0" borderId="11" xfId="58" applyFont="1" applyFill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center" wrapText="1"/>
    </xf>
    <xf numFmtId="1" fontId="26" fillId="0" borderId="10" xfId="55" applyNumberFormat="1" applyFont="1" applyFill="1" applyBorder="1" applyAlignment="1" applyProtection="1">
      <alignment horizontal="right" vertical="center"/>
      <protection locked="0"/>
    </xf>
    <xf numFmtId="9" fontId="26" fillId="0" borderId="10" xfId="58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49" fontId="19" fillId="0" borderId="0" xfId="55" applyNumberFormat="1" applyFont="1" applyFill="1" applyBorder="1" applyAlignment="1" applyProtection="1">
      <alignment vertical="center" wrapText="1"/>
      <protection/>
    </xf>
    <xf numFmtId="1" fontId="21" fillId="0" borderId="0" xfId="0" applyNumberFormat="1" applyFont="1" applyFill="1" applyBorder="1" applyAlignment="1">
      <alignment vertical="center"/>
    </xf>
    <xf numFmtId="49" fontId="19" fillId="0" borderId="12" xfId="55" applyNumberFormat="1" applyFont="1" applyFill="1" applyBorder="1" applyAlignment="1" applyProtection="1">
      <alignment vertical="center" wrapText="1"/>
      <protection/>
    </xf>
    <xf numFmtId="0" fontId="26" fillId="0" borderId="11" xfId="55" applyFont="1" applyFill="1" applyBorder="1" applyAlignment="1" applyProtection="1">
      <alignment horizontal="left" vertical="center" wrapText="1"/>
      <protection locked="0"/>
    </xf>
    <xf numFmtId="1" fontId="26" fillId="0" borderId="13" xfId="55" applyNumberFormat="1" applyFont="1" applyFill="1" applyBorder="1" applyAlignment="1" applyProtection="1">
      <alignment horizontal="right" vertical="center"/>
      <protection locked="0"/>
    </xf>
    <xf numFmtId="2" fontId="26" fillId="0" borderId="13" xfId="55" applyNumberFormat="1" applyFont="1" applyFill="1" applyBorder="1" applyAlignment="1" applyProtection="1">
      <alignment horizontal="center" vertical="center" textRotation="90" wrapText="1"/>
      <protection/>
    </xf>
    <xf numFmtId="3" fontId="26" fillId="0" borderId="14" xfId="55" applyNumberFormat="1" applyFont="1" applyFill="1" applyBorder="1" applyAlignment="1" applyProtection="1">
      <alignment horizontal="right" vertical="center"/>
      <protection locked="0"/>
    </xf>
    <xf numFmtId="9" fontId="26" fillId="0" borderId="14" xfId="58" applyFont="1" applyFill="1" applyBorder="1" applyAlignment="1" applyProtection="1">
      <alignment horizontal="right" vertical="center"/>
      <protection locked="0"/>
    </xf>
    <xf numFmtId="1" fontId="26" fillId="0" borderId="14" xfId="55" applyNumberFormat="1" applyFont="1" applyFill="1" applyBorder="1" applyAlignment="1" applyProtection="1">
      <alignment horizontal="right" vertical="center"/>
      <protection locked="0"/>
    </xf>
    <xf numFmtId="2" fontId="26" fillId="0" borderId="14" xfId="55" applyNumberFormat="1" applyFont="1" applyFill="1" applyBorder="1" applyAlignment="1" applyProtection="1">
      <alignment horizontal="right" vertical="center"/>
      <protection locked="0"/>
    </xf>
    <xf numFmtId="1" fontId="31" fillId="17" borderId="14" xfId="55" applyNumberFormat="1" applyFont="1" applyFill="1" applyBorder="1" applyAlignment="1" applyProtection="1">
      <alignment horizontal="right" vertical="center"/>
      <protection locked="0"/>
    </xf>
    <xf numFmtId="9" fontId="31" fillId="17" borderId="14" xfId="58" applyFont="1" applyFill="1" applyBorder="1" applyAlignment="1" applyProtection="1">
      <alignment horizontal="right" vertical="center"/>
      <protection locked="0"/>
    </xf>
    <xf numFmtId="0" fontId="32" fillId="17" borderId="14" xfId="0" applyFont="1" applyFill="1" applyBorder="1" applyAlignment="1">
      <alignment vertical="center"/>
    </xf>
    <xf numFmtId="2" fontId="31" fillId="17" borderId="14" xfId="55" applyNumberFormat="1" applyFont="1" applyFill="1" applyBorder="1" applyAlignment="1" applyProtection="1">
      <alignment horizontal="right" vertical="center"/>
      <protection locked="0"/>
    </xf>
    <xf numFmtId="1" fontId="26" fillId="17" borderId="14" xfId="55" applyNumberFormat="1" applyFont="1" applyFill="1" applyBorder="1" applyAlignment="1" applyProtection="1">
      <alignment horizontal="right" vertical="center"/>
      <protection locked="0"/>
    </xf>
    <xf numFmtId="2" fontId="26" fillId="17" borderId="14" xfId="55" applyNumberFormat="1" applyFont="1" applyFill="1" applyBorder="1" applyAlignment="1" applyProtection="1">
      <alignment horizontal="right" vertical="center"/>
      <protection locked="0"/>
    </xf>
    <xf numFmtId="1" fontId="21" fillId="0" borderId="14" xfId="0" applyNumberFormat="1" applyFont="1" applyFill="1" applyBorder="1" applyAlignment="1">
      <alignment horizontal="center" vertical="center" wrapText="1"/>
    </xf>
    <xf numFmtId="1" fontId="26" fillId="0" borderId="15" xfId="55" applyNumberFormat="1" applyFont="1" applyFill="1" applyBorder="1" applyAlignment="1" applyProtection="1">
      <alignment horizontal="right" vertical="center"/>
      <protection locked="0"/>
    </xf>
    <xf numFmtId="3" fontId="26" fillId="0" borderId="16" xfId="55" applyNumberFormat="1" applyFont="1" applyFill="1" applyBorder="1" applyAlignment="1" applyProtection="1">
      <alignment horizontal="right" vertical="center"/>
      <protection locked="0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/>
    </xf>
    <xf numFmtId="1" fontId="21" fillId="0" borderId="23" xfId="0" applyNumberFormat="1" applyFont="1" applyFill="1" applyBorder="1" applyAlignment="1">
      <alignment vertical="center"/>
    </xf>
    <xf numFmtId="1" fontId="21" fillId="0" borderId="24" xfId="0" applyNumberFormat="1" applyFont="1" applyFill="1" applyBorder="1" applyAlignment="1">
      <alignment vertical="center"/>
    </xf>
    <xf numFmtId="1" fontId="21" fillId="0" borderId="25" xfId="0" applyNumberFormat="1" applyFont="1" applyFill="1" applyBorder="1" applyAlignment="1">
      <alignment vertical="center"/>
    </xf>
    <xf numFmtId="1" fontId="21" fillId="0" borderId="26" xfId="0" applyNumberFormat="1" applyFont="1" applyFill="1" applyBorder="1" applyAlignment="1">
      <alignment vertical="center"/>
    </xf>
    <xf numFmtId="1" fontId="21" fillId="0" borderId="27" xfId="0" applyNumberFormat="1" applyFont="1" applyFill="1" applyBorder="1" applyAlignment="1">
      <alignment vertical="center"/>
    </xf>
    <xf numFmtId="3" fontId="21" fillId="0" borderId="28" xfId="0" applyNumberFormat="1" applyFont="1" applyFill="1" applyBorder="1" applyAlignment="1">
      <alignment vertical="center"/>
    </xf>
    <xf numFmtId="1" fontId="21" fillId="0" borderId="27" xfId="0" applyNumberFormat="1" applyFont="1" applyFill="1" applyBorder="1" applyAlignment="1">
      <alignment horizontal="center" vertical="center" wrapText="1"/>
    </xf>
    <xf numFmtId="1" fontId="26" fillId="0" borderId="27" xfId="55" applyNumberFormat="1" applyFont="1" applyFill="1" applyBorder="1" applyAlignment="1" applyProtection="1">
      <alignment horizontal="right" vertical="center"/>
      <protection locked="0"/>
    </xf>
    <xf numFmtId="1" fontId="21" fillId="0" borderId="27" xfId="0" applyNumberFormat="1" applyFont="1" applyFill="1" applyBorder="1" applyAlignment="1">
      <alignment horizontal="center" vertical="center"/>
    </xf>
    <xf numFmtId="1" fontId="21" fillId="0" borderId="28" xfId="0" applyNumberFormat="1" applyFont="1" applyFill="1" applyBorder="1" applyAlignment="1">
      <alignment vertical="center"/>
    </xf>
    <xf numFmtId="0" fontId="26" fillId="0" borderId="13" xfId="55" applyFont="1" applyFill="1" applyBorder="1" applyAlignment="1" applyProtection="1">
      <alignment horizontal="left" vertical="center" wrapText="1"/>
      <protection locked="0"/>
    </xf>
    <xf numFmtId="49" fontId="19" fillId="0" borderId="10" xfId="55" applyNumberFormat="1" applyFont="1" applyFill="1" applyBorder="1" applyAlignment="1" applyProtection="1">
      <alignment vertical="center" wrapText="1"/>
      <protection locked="0"/>
    </xf>
    <xf numFmtId="49" fontId="19" fillId="0" borderId="15" xfId="55" applyNumberFormat="1" applyFont="1" applyFill="1" applyBorder="1" applyAlignment="1" applyProtection="1">
      <alignment vertical="center"/>
      <protection locked="0"/>
    </xf>
    <xf numFmtId="49" fontId="28" fillId="0" borderId="14" xfId="55" applyNumberFormat="1" applyFont="1" applyFill="1" applyBorder="1" applyAlignment="1" applyProtection="1">
      <alignment vertical="center" wrapText="1"/>
      <protection locked="0"/>
    </xf>
    <xf numFmtId="49" fontId="28" fillId="0" borderId="16" xfId="55" applyNumberFormat="1" applyFont="1" applyFill="1" applyBorder="1" applyAlignment="1" applyProtection="1">
      <alignment vertical="center" wrapText="1"/>
      <protection locked="0"/>
    </xf>
    <xf numFmtId="49" fontId="28" fillId="0" borderId="14" xfId="55" applyNumberFormat="1" applyFont="1" applyFill="1" applyBorder="1" applyAlignment="1" applyProtection="1">
      <alignment horizontal="left" vertical="center" wrapText="1" indent="1"/>
      <protection/>
    </xf>
    <xf numFmtId="49" fontId="28" fillId="0" borderId="14" xfId="55" applyNumberFormat="1" applyFont="1" applyFill="1" applyBorder="1" applyAlignment="1" applyProtection="1">
      <alignment horizontal="left" vertical="center" indent="1"/>
      <protection/>
    </xf>
    <xf numFmtId="1" fontId="21" fillId="0" borderId="28" xfId="0" applyNumberFormat="1" applyFont="1" applyFill="1" applyBorder="1" applyAlignment="1">
      <alignment horizontal="center" vertical="center" wrapText="1"/>
    </xf>
    <xf numFmtId="1" fontId="26" fillId="0" borderId="16" xfId="55" applyNumberFormat="1" applyFont="1" applyFill="1" applyBorder="1" applyAlignment="1" applyProtection="1">
      <alignment horizontal="right" vertical="center"/>
      <protection locked="0"/>
    </xf>
    <xf numFmtId="9" fontId="26" fillId="0" borderId="16" xfId="58" applyFont="1" applyFill="1" applyBorder="1" applyAlignment="1" applyProtection="1">
      <alignment horizontal="right" vertical="center"/>
      <protection locked="0"/>
    </xf>
    <xf numFmtId="49" fontId="19" fillId="0" borderId="15" xfId="55" applyNumberFormat="1" applyFont="1" applyFill="1" applyBorder="1" applyAlignment="1" applyProtection="1">
      <alignment vertical="center"/>
      <protection locked="0"/>
    </xf>
    <xf numFmtId="1" fontId="26" fillId="0" borderId="26" xfId="55" applyNumberFormat="1" applyFont="1" applyFill="1" applyBorder="1" applyAlignment="1" applyProtection="1">
      <alignment horizontal="right" vertical="center"/>
      <protection locked="0"/>
    </xf>
    <xf numFmtId="2" fontId="26" fillId="0" borderId="15" xfId="55" applyNumberFormat="1" applyFont="1" applyFill="1" applyBorder="1" applyAlignment="1" applyProtection="1">
      <alignment horizontal="right" vertical="center"/>
      <protection locked="0"/>
    </xf>
    <xf numFmtId="0" fontId="0" fillId="0" borderId="28" xfId="0" applyBorder="1" applyAlignment="1">
      <alignment vertical="center"/>
    </xf>
    <xf numFmtId="1" fontId="31" fillId="17" borderId="16" xfId="55" applyNumberFormat="1" applyFont="1" applyFill="1" applyBorder="1" applyAlignment="1" applyProtection="1">
      <alignment horizontal="right" vertical="center"/>
      <protection locked="0"/>
    </xf>
    <xf numFmtId="2" fontId="31" fillId="17" borderId="16" xfId="55" applyNumberFormat="1" applyFont="1" applyFill="1" applyBorder="1" applyAlignment="1" applyProtection="1">
      <alignment horizontal="right" vertical="center"/>
      <protection locked="0"/>
    </xf>
    <xf numFmtId="2" fontId="26" fillId="0" borderId="16" xfId="55" applyNumberFormat="1" applyFont="1" applyFill="1" applyBorder="1" applyAlignment="1" applyProtection="1">
      <alignment horizontal="right" vertical="center"/>
      <protection locked="0"/>
    </xf>
    <xf numFmtId="0" fontId="20" fillId="0" borderId="20" xfId="0" applyFont="1" applyBorder="1" applyAlignment="1">
      <alignment horizontal="center"/>
    </xf>
    <xf numFmtId="1" fontId="21" fillId="0" borderId="26" xfId="0" applyNumberFormat="1" applyFont="1" applyFill="1" applyBorder="1" applyAlignment="1">
      <alignment horizontal="center" vertical="center" wrapText="1"/>
    </xf>
    <xf numFmtId="1" fontId="31" fillId="17" borderId="15" xfId="55" applyNumberFormat="1" applyFont="1" applyFill="1" applyBorder="1" applyAlignment="1" applyProtection="1">
      <alignment horizontal="right" vertical="center"/>
      <protection locked="0"/>
    </xf>
    <xf numFmtId="2" fontId="31" fillId="17" borderId="15" xfId="55" applyNumberFormat="1" applyFont="1" applyFill="1" applyBorder="1" applyAlignment="1" applyProtection="1">
      <alignment horizontal="right" vertical="center"/>
      <protection locked="0"/>
    </xf>
    <xf numFmtId="9" fontId="26" fillId="0" borderId="15" xfId="58" applyFont="1" applyFill="1" applyBorder="1" applyAlignment="1" applyProtection="1">
      <alignment horizontal="right" vertical="center"/>
      <protection locked="0"/>
    </xf>
    <xf numFmtId="1" fontId="26" fillId="17" borderId="16" xfId="55" applyNumberFormat="1" applyFont="1" applyFill="1" applyBorder="1" applyAlignment="1" applyProtection="1">
      <alignment horizontal="right" vertical="center"/>
      <protection locked="0"/>
    </xf>
    <xf numFmtId="2" fontId="26" fillId="17" borderId="16" xfId="55" applyNumberFormat="1" applyFont="1" applyFill="1" applyBorder="1" applyAlignment="1" applyProtection="1">
      <alignment horizontal="right" vertical="center"/>
      <protection locked="0"/>
    </xf>
    <xf numFmtId="1" fontId="21" fillId="0" borderId="15" xfId="0" applyNumberFormat="1" applyFont="1" applyFill="1" applyBorder="1" applyAlignment="1">
      <alignment horizontal="center" vertical="center" wrapText="1"/>
    </xf>
    <xf numFmtId="1" fontId="21" fillId="0" borderId="16" xfId="0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49" fontId="19" fillId="0" borderId="15" xfId="55" applyNumberFormat="1" applyFont="1" applyFill="1" applyBorder="1" applyAlignment="1" applyProtection="1">
      <alignment vertical="center"/>
      <protection/>
    </xf>
    <xf numFmtId="49" fontId="28" fillId="0" borderId="16" xfId="55" applyNumberFormat="1" applyFont="1" applyFill="1" applyBorder="1" applyAlignment="1" applyProtection="1">
      <alignment horizontal="left" vertical="center" wrapText="1" indent="1"/>
      <protection/>
    </xf>
    <xf numFmtId="1" fontId="21" fillId="0" borderId="26" xfId="0" applyNumberFormat="1" applyFont="1" applyFill="1" applyBorder="1" applyAlignment="1">
      <alignment horizontal="center" vertical="center"/>
    </xf>
    <xf numFmtId="49" fontId="28" fillId="0" borderId="16" xfId="55" applyNumberFormat="1" applyFont="1" applyFill="1" applyBorder="1" applyAlignment="1" applyProtection="1">
      <alignment horizontal="left" vertical="center" indent="1"/>
      <protection/>
    </xf>
    <xf numFmtId="1" fontId="21" fillId="0" borderId="28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/>
    </xf>
    <xf numFmtId="49" fontId="19" fillId="0" borderId="10" xfId="55" applyNumberFormat="1" applyFont="1" applyFill="1" applyBorder="1" applyAlignment="1" applyProtection="1">
      <alignment vertical="center" wrapText="1"/>
      <protection/>
    </xf>
    <xf numFmtId="0" fontId="20" fillId="0" borderId="17" xfId="0" applyFont="1" applyBorder="1" applyAlignment="1">
      <alignment/>
    </xf>
    <xf numFmtId="0" fontId="20" fillId="0" borderId="29" xfId="0" applyFont="1" applyBorder="1" applyAlignment="1">
      <alignment horizontal="center"/>
    </xf>
    <xf numFmtId="167" fontId="26" fillId="0" borderId="14" xfId="58" applyNumberFormat="1" applyFont="1" applyFill="1" applyBorder="1" applyAlignment="1" applyProtection="1">
      <alignment horizontal="right" vertical="center"/>
      <protection locked="0"/>
    </xf>
    <xf numFmtId="167" fontId="26" fillId="0" borderId="15" xfId="58" applyNumberFormat="1" applyFont="1" applyFill="1" applyBorder="1" applyAlignment="1" applyProtection="1">
      <alignment horizontal="right" vertical="center"/>
      <protection locked="0"/>
    </xf>
    <xf numFmtId="4" fontId="26" fillId="0" borderId="16" xfId="55" applyNumberFormat="1" applyFont="1" applyFill="1" applyBorder="1" applyAlignment="1" applyProtection="1">
      <alignment horizontal="right" vertical="center"/>
      <protection locked="0"/>
    </xf>
    <xf numFmtId="165" fontId="26" fillId="0" borderId="14" xfId="55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6" fillId="0" borderId="15" xfId="55" applyFont="1" applyFill="1" applyBorder="1" applyAlignment="1" applyProtection="1">
      <alignment horizontal="center" vertical="center" wrapText="1"/>
      <protection locked="0"/>
    </xf>
    <xf numFmtId="0" fontId="26" fillId="0" borderId="14" xfId="55" applyFont="1" applyFill="1" applyBorder="1" applyAlignment="1" applyProtection="1">
      <alignment horizontal="center" vertical="center" wrapText="1"/>
      <protection locked="0"/>
    </xf>
    <xf numFmtId="0" fontId="26" fillId="0" borderId="30" xfId="55" applyFont="1" applyFill="1" applyBorder="1" applyAlignment="1" applyProtection="1">
      <alignment horizontal="center" vertical="center" wrapText="1"/>
      <protection locked="0"/>
    </xf>
    <xf numFmtId="2" fontId="26" fillId="0" borderId="14" xfId="55" applyNumberFormat="1" applyFont="1" applyFill="1" applyBorder="1" applyAlignment="1" applyProtection="1">
      <alignment horizontal="center" textRotation="90" wrapText="1"/>
      <protection/>
    </xf>
    <xf numFmtId="2" fontId="26" fillId="0" borderId="30" xfId="55" applyNumberFormat="1" applyFont="1" applyFill="1" applyBorder="1" applyAlignment="1" applyProtection="1">
      <alignment horizontal="center" textRotation="90" wrapText="1"/>
      <protection/>
    </xf>
    <xf numFmtId="0" fontId="26" fillId="0" borderId="14" xfId="55" applyFont="1" applyFill="1" applyBorder="1" applyAlignment="1" applyProtection="1">
      <alignment horizontal="center" textRotation="90" wrapText="1"/>
      <protection/>
    </xf>
    <xf numFmtId="0" fontId="26" fillId="0" borderId="30" xfId="55" applyFont="1" applyFill="1" applyBorder="1" applyAlignment="1" applyProtection="1">
      <alignment horizontal="center" textRotation="90" wrapText="1"/>
      <protection/>
    </xf>
    <xf numFmtId="0" fontId="2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6" fillId="0" borderId="26" xfId="55" applyFont="1" applyFill="1" applyBorder="1" applyAlignment="1" applyProtection="1">
      <alignment horizontal="center" vertical="center" wrapText="1"/>
      <protection/>
    </xf>
    <xf numFmtId="0" fontId="26" fillId="0" borderId="27" xfId="55" applyFont="1" applyFill="1" applyBorder="1" applyAlignment="1" applyProtection="1">
      <alignment horizontal="center" vertical="center" wrapText="1"/>
      <protection/>
    </xf>
    <xf numFmtId="0" fontId="26" fillId="0" borderId="3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FF"/>
      <rgbColor rgb="00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19">
      <selection activeCell="L103" sqref="L103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4" width="6.57421875" style="0" customWidth="1"/>
    <col min="5" max="5" width="5.8515625" style="0" customWidth="1"/>
    <col min="6" max="6" width="5.421875" style="0" customWidth="1"/>
    <col min="7" max="7" width="5.00390625" style="0" customWidth="1"/>
    <col min="8" max="8" width="6.00390625" style="0" customWidth="1"/>
    <col min="9" max="9" width="5.140625" style="0" customWidth="1"/>
    <col min="10" max="10" width="5.421875" style="0" customWidth="1"/>
    <col min="11" max="11" width="5.140625" style="0" customWidth="1"/>
    <col min="12" max="12" width="6.7109375" style="0" customWidth="1"/>
    <col min="13" max="13" width="5.28125" style="0" customWidth="1"/>
  </cols>
  <sheetData>
    <row r="1" spans="1:13" ht="29.25" customHeight="1">
      <c r="A1" s="92" t="s">
        <v>28</v>
      </c>
      <c r="B1" s="92"/>
      <c r="C1" s="92"/>
      <c r="K1" s="90" t="s">
        <v>29</v>
      </c>
      <c r="L1" s="90"/>
      <c r="M1" s="90"/>
    </row>
    <row r="2" spans="1:13" ht="18">
      <c r="A2" s="103" t="s">
        <v>12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33" customHeight="1">
      <c r="A3" s="102" t="s">
        <v>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91"/>
      <c r="L4" s="91"/>
      <c r="M4" s="91"/>
    </row>
    <row r="5" spans="1:13" ht="15" customHeight="1">
      <c r="A5" s="1"/>
      <c r="B5" s="1"/>
      <c r="C5" s="1"/>
      <c r="D5" s="1"/>
      <c r="E5" s="1"/>
      <c r="F5" s="1"/>
      <c r="G5" s="1"/>
      <c r="H5" s="1"/>
      <c r="I5" s="1"/>
      <c r="J5" s="91" t="s">
        <v>13</v>
      </c>
      <c r="K5" s="91"/>
      <c r="L5" s="91"/>
      <c r="M5" s="6"/>
    </row>
    <row r="6" spans="1:13" ht="12.75" customHeight="1">
      <c r="A6" s="104" t="s">
        <v>14</v>
      </c>
      <c r="B6" s="93"/>
      <c r="C6" s="106" t="s">
        <v>5</v>
      </c>
      <c r="D6" s="93" t="s">
        <v>0</v>
      </c>
      <c r="E6" s="93"/>
      <c r="F6" s="93" t="s">
        <v>1</v>
      </c>
      <c r="G6" s="93"/>
      <c r="H6" s="93" t="s">
        <v>2</v>
      </c>
      <c r="I6" s="93"/>
      <c r="J6" s="93" t="s">
        <v>3</v>
      </c>
      <c r="K6" s="93"/>
      <c r="L6" s="93" t="s">
        <v>4</v>
      </c>
      <c r="M6" s="93"/>
    </row>
    <row r="7" spans="1:13" ht="12.75" customHeight="1">
      <c r="A7" s="105"/>
      <c r="B7" s="94"/>
      <c r="C7" s="107"/>
      <c r="D7" s="98" t="s">
        <v>5</v>
      </c>
      <c r="E7" s="96" t="s">
        <v>6</v>
      </c>
      <c r="F7" s="98" t="s">
        <v>5</v>
      </c>
      <c r="G7" s="96" t="s">
        <v>6</v>
      </c>
      <c r="H7" s="98" t="s">
        <v>5</v>
      </c>
      <c r="I7" s="96" t="s">
        <v>6</v>
      </c>
      <c r="J7" s="98" t="s">
        <v>5</v>
      </c>
      <c r="K7" s="96" t="s">
        <v>6</v>
      </c>
      <c r="L7" s="98" t="s">
        <v>5</v>
      </c>
      <c r="M7" s="96" t="s">
        <v>6</v>
      </c>
    </row>
    <row r="8" spans="1:13" ht="12.75" customHeight="1">
      <c r="A8" s="105"/>
      <c r="B8" s="94"/>
      <c r="C8" s="107"/>
      <c r="D8" s="98"/>
      <c r="E8" s="96"/>
      <c r="F8" s="98"/>
      <c r="G8" s="96"/>
      <c r="H8" s="98"/>
      <c r="I8" s="96"/>
      <c r="J8" s="98"/>
      <c r="K8" s="96"/>
      <c r="L8" s="98"/>
      <c r="M8" s="96"/>
    </row>
    <row r="9" spans="1:13" ht="13.5" customHeight="1">
      <c r="A9" s="105"/>
      <c r="B9" s="95"/>
      <c r="C9" s="108"/>
      <c r="D9" s="99"/>
      <c r="E9" s="97"/>
      <c r="F9" s="99"/>
      <c r="G9" s="97"/>
      <c r="H9" s="99"/>
      <c r="I9" s="97"/>
      <c r="J9" s="99"/>
      <c r="K9" s="97"/>
      <c r="L9" s="99"/>
      <c r="M9" s="97"/>
    </row>
    <row r="10" spans="1:13" ht="12.75">
      <c r="A10" s="30" t="s">
        <v>15</v>
      </c>
      <c r="B10" s="49" t="s">
        <v>17</v>
      </c>
      <c r="C10" s="39">
        <f>D10+F10+H10+J10+L10</f>
        <v>698</v>
      </c>
      <c r="D10" s="15">
        <v>178</v>
      </c>
      <c r="E10" s="16"/>
      <c r="F10" s="15">
        <v>172</v>
      </c>
      <c r="G10" s="16"/>
      <c r="H10" s="15">
        <v>133</v>
      </c>
      <c r="I10" s="16"/>
      <c r="J10" s="15">
        <v>122</v>
      </c>
      <c r="K10" s="16"/>
      <c r="L10" s="15">
        <v>93</v>
      </c>
      <c r="M10" s="16"/>
    </row>
    <row r="11" spans="1:13" ht="24">
      <c r="A11" s="31" t="s">
        <v>16</v>
      </c>
      <c r="B11" s="14" t="s">
        <v>31</v>
      </c>
      <c r="C11" s="40">
        <v>698</v>
      </c>
      <c r="D11" s="4">
        <v>178</v>
      </c>
      <c r="E11" s="5">
        <v>1</v>
      </c>
      <c r="F11" s="4">
        <v>172</v>
      </c>
      <c r="G11" s="5">
        <v>1</v>
      </c>
      <c r="H11" s="4">
        <v>133</v>
      </c>
      <c r="I11" s="5">
        <v>1</v>
      </c>
      <c r="J11" s="4">
        <v>122</v>
      </c>
      <c r="K11" s="5">
        <v>1</v>
      </c>
      <c r="L11" s="4">
        <v>93</v>
      </c>
      <c r="M11" s="5">
        <v>1</v>
      </c>
    </row>
    <row r="12" spans="1:13" ht="24">
      <c r="A12" s="32" t="s">
        <v>18</v>
      </c>
      <c r="B12" s="50" t="s">
        <v>32</v>
      </c>
      <c r="C12" s="41">
        <v>691</v>
      </c>
      <c r="D12" s="7">
        <v>176</v>
      </c>
      <c r="E12" s="8">
        <v>1</v>
      </c>
      <c r="F12" s="7">
        <v>171</v>
      </c>
      <c r="G12" s="8">
        <v>1</v>
      </c>
      <c r="H12" s="7">
        <v>131</v>
      </c>
      <c r="I12" s="8">
        <v>1</v>
      </c>
      <c r="J12" s="7">
        <v>121</v>
      </c>
      <c r="K12" s="8">
        <v>1</v>
      </c>
      <c r="L12" s="7">
        <v>92</v>
      </c>
      <c r="M12" s="8">
        <v>1</v>
      </c>
    </row>
    <row r="13" spans="1:13" ht="12.75">
      <c r="A13" s="33"/>
      <c r="B13" s="51" t="s">
        <v>7</v>
      </c>
      <c r="C13" s="42">
        <f>D13+F13+H13+J13+L13</f>
        <v>691</v>
      </c>
      <c r="D13" s="28">
        <f>SUM(D14:D19)</f>
        <v>176</v>
      </c>
      <c r="E13" s="70"/>
      <c r="F13" s="28">
        <f aca="true" t="shared" si="0" ref="F13:L13">SUM(F14:F19)</f>
        <v>171</v>
      </c>
      <c r="G13" s="70"/>
      <c r="H13" s="28">
        <f t="shared" si="0"/>
        <v>131</v>
      </c>
      <c r="I13" s="70"/>
      <c r="J13" s="28">
        <f t="shared" si="0"/>
        <v>121</v>
      </c>
      <c r="K13" s="28"/>
      <c r="L13" s="28">
        <f t="shared" si="0"/>
        <v>92</v>
      </c>
      <c r="M13" s="28"/>
    </row>
    <row r="14" spans="1:13" ht="12.75">
      <c r="A14" s="34"/>
      <c r="B14" s="52" t="s">
        <v>54</v>
      </c>
      <c r="C14" s="43">
        <f aca="true" t="shared" si="1" ref="C14:C19">D14+F14+H14+J14+L14</f>
        <v>196</v>
      </c>
      <c r="D14" s="17">
        <v>79</v>
      </c>
      <c r="E14" s="70"/>
      <c r="F14" s="17">
        <v>56</v>
      </c>
      <c r="G14" s="18"/>
      <c r="H14" s="17">
        <v>11</v>
      </c>
      <c r="I14" s="18"/>
      <c r="J14" s="17">
        <v>34</v>
      </c>
      <c r="K14" s="89"/>
      <c r="L14" s="17">
        <v>16</v>
      </c>
      <c r="M14" s="17"/>
    </row>
    <row r="15" spans="1:13" ht="12.75">
      <c r="A15" s="34"/>
      <c r="B15" s="52" t="s">
        <v>55</v>
      </c>
      <c r="C15" s="43">
        <f t="shared" si="1"/>
        <v>342</v>
      </c>
      <c r="D15" s="17">
        <v>76</v>
      </c>
      <c r="E15" s="70"/>
      <c r="F15" s="17">
        <v>83</v>
      </c>
      <c r="G15" s="18"/>
      <c r="H15" s="17">
        <v>80</v>
      </c>
      <c r="I15" s="18"/>
      <c r="J15" s="17">
        <v>64</v>
      </c>
      <c r="K15" s="17"/>
      <c r="L15" s="17">
        <v>39</v>
      </c>
      <c r="M15" s="17"/>
    </row>
    <row r="16" spans="1:13" ht="12.75">
      <c r="A16" s="34"/>
      <c r="B16" s="52" t="s">
        <v>56</v>
      </c>
      <c r="C16" s="43">
        <f t="shared" si="1"/>
        <v>80</v>
      </c>
      <c r="D16" s="17">
        <v>13</v>
      </c>
      <c r="E16" s="70"/>
      <c r="F16" s="17">
        <v>15</v>
      </c>
      <c r="G16" s="18"/>
      <c r="H16" s="17">
        <v>18</v>
      </c>
      <c r="I16" s="18"/>
      <c r="J16" s="17">
        <v>16</v>
      </c>
      <c r="K16" s="17"/>
      <c r="L16" s="17">
        <v>18</v>
      </c>
      <c r="M16" s="17"/>
    </row>
    <row r="17" spans="1:13" ht="12.75">
      <c r="A17" s="34"/>
      <c r="B17" s="52" t="s">
        <v>57</v>
      </c>
      <c r="C17" s="43">
        <f t="shared" si="1"/>
        <v>54</v>
      </c>
      <c r="D17" s="17">
        <v>6</v>
      </c>
      <c r="E17" s="70"/>
      <c r="F17" s="17">
        <v>10</v>
      </c>
      <c r="G17" s="18"/>
      <c r="H17" s="17">
        <v>18</v>
      </c>
      <c r="I17" s="18"/>
      <c r="J17" s="17">
        <v>6</v>
      </c>
      <c r="K17" s="17"/>
      <c r="L17" s="17">
        <v>14</v>
      </c>
      <c r="M17" s="17"/>
    </row>
    <row r="18" spans="1:13" ht="12.75">
      <c r="A18" s="34"/>
      <c r="B18" s="52" t="s">
        <v>58</v>
      </c>
      <c r="C18" s="43">
        <f t="shared" si="1"/>
        <v>15</v>
      </c>
      <c r="D18" s="17">
        <v>1</v>
      </c>
      <c r="E18" s="87"/>
      <c r="F18" s="17">
        <v>6</v>
      </c>
      <c r="G18" s="18"/>
      <c r="H18" s="17">
        <v>4</v>
      </c>
      <c r="I18" s="18"/>
      <c r="J18" s="17">
        <v>1</v>
      </c>
      <c r="K18" s="17"/>
      <c r="L18" s="17">
        <v>3</v>
      </c>
      <c r="M18" s="17"/>
    </row>
    <row r="19" spans="1:13" ht="12.75">
      <c r="A19" s="34"/>
      <c r="B19" s="52" t="s">
        <v>59</v>
      </c>
      <c r="C19" s="43">
        <f t="shared" si="1"/>
        <v>4</v>
      </c>
      <c r="D19" s="17">
        <v>1</v>
      </c>
      <c r="E19" s="87"/>
      <c r="F19" s="17">
        <v>1</v>
      </c>
      <c r="G19" s="86"/>
      <c r="H19" s="17"/>
      <c r="I19" s="17"/>
      <c r="J19" s="17"/>
      <c r="K19" s="17"/>
      <c r="L19" s="17">
        <v>2</v>
      </c>
      <c r="M19" s="17"/>
    </row>
    <row r="20" spans="1:13" ht="12.75">
      <c r="A20" s="35"/>
      <c r="B20" s="53" t="s">
        <v>60</v>
      </c>
      <c r="C20" s="44"/>
      <c r="D20" s="29"/>
      <c r="E20" s="88"/>
      <c r="F20" s="29"/>
      <c r="G20" s="29"/>
      <c r="H20" s="29"/>
      <c r="I20" s="29"/>
      <c r="J20" s="29"/>
      <c r="K20" s="29"/>
      <c r="L20" s="29"/>
      <c r="M20" s="29"/>
    </row>
    <row r="21" spans="1:13" ht="12.75">
      <c r="A21" s="33"/>
      <c r="B21" s="51" t="s">
        <v>9</v>
      </c>
      <c r="C21" s="42">
        <f>D21+F21+H21+J21+L21</f>
        <v>691</v>
      </c>
      <c r="D21" s="28">
        <f>SUM(D22:D27)</f>
        <v>176</v>
      </c>
      <c r="E21" s="28"/>
      <c r="F21" s="28">
        <f aca="true" t="shared" si="2" ref="F21:L21">SUM(F22:F27)</f>
        <v>171</v>
      </c>
      <c r="G21" s="28"/>
      <c r="H21" s="28">
        <f t="shared" si="2"/>
        <v>131</v>
      </c>
      <c r="I21" s="28"/>
      <c r="J21" s="28">
        <f t="shared" si="2"/>
        <v>121</v>
      </c>
      <c r="K21" s="28"/>
      <c r="L21" s="28">
        <f t="shared" si="2"/>
        <v>92</v>
      </c>
      <c r="M21" s="28"/>
    </row>
    <row r="22" spans="1:13" ht="12.75">
      <c r="A22" s="36"/>
      <c r="B22" s="52" t="s">
        <v>54</v>
      </c>
      <c r="C22" s="43">
        <f aca="true" t="shared" si="3" ref="C22:C27">D22+F22+H22+J22+L22</f>
        <v>359</v>
      </c>
      <c r="D22" s="19">
        <v>140</v>
      </c>
      <c r="E22" s="20"/>
      <c r="F22" s="19">
        <v>52</v>
      </c>
      <c r="G22" s="20"/>
      <c r="H22" s="19">
        <v>52</v>
      </c>
      <c r="I22" s="20"/>
      <c r="J22" s="19">
        <v>66</v>
      </c>
      <c r="K22" s="20"/>
      <c r="L22" s="19">
        <v>49</v>
      </c>
      <c r="M22" s="20"/>
    </row>
    <row r="23" spans="1:13" ht="12.75">
      <c r="A23" s="36"/>
      <c r="B23" s="52" t="s">
        <v>55</v>
      </c>
      <c r="C23" s="43">
        <f t="shared" si="3"/>
        <v>205</v>
      </c>
      <c r="D23" s="19">
        <v>26</v>
      </c>
      <c r="E23" s="20"/>
      <c r="F23" s="19">
        <v>80</v>
      </c>
      <c r="G23" s="20"/>
      <c r="H23" s="19">
        <v>47</v>
      </c>
      <c r="I23" s="20"/>
      <c r="J23" s="19">
        <v>31</v>
      </c>
      <c r="K23" s="20"/>
      <c r="L23" s="19">
        <v>21</v>
      </c>
      <c r="M23" s="20"/>
    </row>
    <row r="24" spans="1:13" ht="12.75">
      <c r="A24" s="36"/>
      <c r="B24" s="52" t="s">
        <v>56</v>
      </c>
      <c r="C24" s="43">
        <f t="shared" si="3"/>
        <v>64</v>
      </c>
      <c r="D24" s="19">
        <v>7</v>
      </c>
      <c r="E24" s="20"/>
      <c r="F24" s="19">
        <v>17</v>
      </c>
      <c r="G24" s="20"/>
      <c r="H24" s="19">
        <v>17</v>
      </c>
      <c r="I24" s="20"/>
      <c r="J24" s="19">
        <v>14</v>
      </c>
      <c r="K24" s="20"/>
      <c r="L24" s="19">
        <v>9</v>
      </c>
      <c r="M24" s="20"/>
    </row>
    <row r="25" spans="1:13" ht="12.75">
      <c r="A25" s="36"/>
      <c r="B25" s="52" t="s">
        <v>57</v>
      </c>
      <c r="C25" s="43">
        <f t="shared" si="3"/>
        <v>40</v>
      </c>
      <c r="D25" s="19">
        <v>1</v>
      </c>
      <c r="E25" s="20"/>
      <c r="F25" s="19">
        <v>15</v>
      </c>
      <c r="G25" s="20"/>
      <c r="H25" s="19">
        <v>10</v>
      </c>
      <c r="I25" s="20"/>
      <c r="J25" s="19">
        <v>6</v>
      </c>
      <c r="K25" s="20"/>
      <c r="L25" s="19">
        <v>8</v>
      </c>
      <c r="M25" s="20"/>
    </row>
    <row r="26" spans="1:13" ht="12.75">
      <c r="A26" s="36"/>
      <c r="B26" s="52" t="s">
        <v>58</v>
      </c>
      <c r="C26" s="43">
        <f t="shared" si="3"/>
        <v>12</v>
      </c>
      <c r="D26" s="19"/>
      <c r="E26" s="20"/>
      <c r="F26" s="19">
        <v>2</v>
      </c>
      <c r="G26" s="20"/>
      <c r="H26" s="19">
        <v>5</v>
      </c>
      <c r="I26" s="20"/>
      <c r="J26" s="19">
        <v>2</v>
      </c>
      <c r="K26" s="20"/>
      <c r="L26" s="19">
        <v>3</v>
      </c>
      <c r="M26" s="20"/>
    </row>
    <row r="27" spans="1:13" ht="12.75">
      <c r="A27" s="36"/>
      <c r="B27" s="52" t="s">
        <v>59</v>
      </c>
      <c r="C27" s="43">
        <f t="shared" si="3"/>
        <v>11</v>
      </c>
      <c r="D27" s="19">
        <v>2</v>
      </c>
      <c r="E27" s="20"/>
      <c r="F27" s="19">
        <v>5</v>
      </c>
      <c r="G27" s="20"/>
      <c r="H27" s="19"/>
      <c r="I27" s="20"/>
      <c r="J27" s="19">
        <v>2</v>
      </c>
      <c r="K27" s="20"/>
      <c r="L27" s="19">
        <v>2</v>
      </c>
      <c r="M27" s="20"/>
    </row>
    <row r="28" spans="1:13" ht="12.75">
      <c r="A28" s="35"/>
      <c r="B28" s="53" t="s">
        <v>60</v>
      </c>
      <c r="C28" s="56"/>
      <c r="D28" s="57"/>
      <c r="E28" s="58"/>
      <c r="F28" s="57"/>
      <c r="G28" s="58"/>
      <c r="H28" s="57"/>
      <c r="I28" s="58"/>
      <c r="J28" s="57"/>
      <c r="K28" s="58"/>
      <c r="L28" s="57"/>
      <c r="M28" s="58"/>
    </row>
    <row r="29" spans="1:13" ht="12.75">
      <c r="A29" s="33"/>
      <c r="B29" s="59" t="s">
        <v>40</v>
      </c>
      <c r="C29" s="60">
        <f aca="true" t="shared" si="4" ref="C29:C34">J29+L29</f>
        <v>213</v>
      </c>
      <c r="D29" s="21"/>
      <c r="E29" s="22"/>
      <c r="F29" s="21"/>
      <c r="G29" s="22"/>
      <c r="H29" s="21"/>
      <c r="I29" s="22"/>
      <c r="J29" s="28">
        <f>SUM(J30:J34)</f>
        <v>121</v>
      </c>
      <c r="K29" s="28"/>
      <c r="L29" s="28">
        <f>SUM(L30:L34)</f>
        <v>92</v>
      </c>
      <c r="M29" s="61"/>
    </row>
    <row r="30" spans="1:13" ht="12.75">
      <c r="A30" s="34"/>
      <c r="B30" s="52" t="s">
        <v>54</v>
      </c>
      <c r="C30" s="46">
        <f t="shared" si="4"/>
        <v>170</v>
      </c>
      <c r="D30" s="21"/>
      <c r="E30" s="22"/>
      <c r="F30" s="21"/>
      <c r="G30" s="22"/>
      <c r="H30" s="21"/>
      <c r="I30" s="22"/>
      <c r="J30" s="19">
        <v>96</v>
      </c>
      <c r="K30" s="18"/>
      <c r="L30" s="19">
        <v>74</v>
      </c>
      <c r="M30" s="18"/>
    </row>
    <row r="31" spans="1:13" ht="12.75">
      <c r="A31" s="34"/>
      <c r="B31" s="52" t="s">
        <v>55</v>
      </c>
      <c r="C31" s="46">
        <f t="shared" si="4"/>
        <v>27</v>
      </c>
      <c r="D31" s="21"/>
      <c r="E31" s="22"/>
      <c r="F31" s="21"/>
      <c r="G31" s="22"/>
      <c r="H31" s="21"/>
      <c r="I31" s="22"/>
      <c r="J31" s="19">
        <v>17</v>
      </c>
      <c r="K31" s="18"/>
      <c r="L31" s="19">
        <v>10</v>
      </c>
      <c r="M31" s="18"/>
    </row>
    <row r="32" spans="1:13" ht="12.75">
      <c r="A32" s="34"/>
      <c r="B32" s="52" t="s">
        <v>56</v>
      </c>
      <c r="C32" s="46">
        <f t="shared" si="4"/>
        <v>10</v>
      </c>
      <c r="D32" s="21"/>
      <c r="E32" s="22"/>
      <c r="F32" s="21"/>
      <c r="G32" s="22"/>
      <c r="H32" s="21"/>
      <c r="I32" s="22"/>
      <c r="J32" s="19">
        <v>4</v>
      </c>
      <c r="K32" s="18"/>
      <c r="L32" s="19">
        <v>6</v>
      </c>
      <c r="M32" s="18"/>
    </row>
    <row r="33" spans="1:13" ht="12.75">
      <c r="A33" s="34"/>
      <c r="B33" s="52" t="s">
        <v>57</v>
      </c>
      <c r="C33" s="46">
        <f t="shared" si="4"/>
        <v>5</v>
      </c>
      <c r="D33" s="21"/>
      <c r="E33" s="22"/>
      <c r="F33" s="21"/>
      <c r="G33" s="22"/>
      <c r="H33" s="21"/>
      <c r="I33" s="22"/>
      <c r="J33" s="19">
        <v>3</v>
      </c>
      <c r="K33" s="18"/>
      <c r="L33" s="19">
        <v>2</v>
      </c>
      <c r="M33" s="18"/>
    </row>
    <row r="34" spans="1:13" ht="12.75">
      <c r="A34" s="34"/>
      <c r="B34" s="52" t="s">
        <v>58</v>
      </c>
      <c r="C34" s="46">
        <f t="shared" si="4"/>
        <v>1</v>
      </c>
      <c r="D34" s="21"/>
      <c r="E34" s="22"/>
      <c r="F34" s="21"/>
      <c r="G34" s="22"/>
      <c r="H34" s="21"/>
      <c r="I34" s="22"/>
      <c r="J34" s="19">
        <v>1</v>
      </c>
      <c r="K34" s="18"/>
      <c r="L34" s="19"/>
      <c r="M34" s="18"/>
    </row>
    <row r="35" spans="1:13" ht="12.75">
      <c r="A35" s="34"/>
      <c r="B35" s="52" t="s">
        <v>59</v>
      </c>
      <c r="C35" s="43"/>
      <c r="D35" s="23"/>
      <c r="E35" s="24"/>
      <c r="F35" s="21"/>
      <c r="G35" s="24"/>
      <c r="H35" s="21"/>
      <c r="I35" s="24"/>
      <c r="J35" s="19"/>
      <c r="K35" s="20"/>
      <c r="L35" s="19"/>
      <c r="M35" s="20"/>
    </row>
    <row r="36" spans="1:13" ht="12.75">
      <c r="A36" s="38"/>
      <c r="B36" s="53" t="s">
        <v>60</v>
      </c>
      <c r="C36" s="62"/>
      <c r="D36" s="63"/>
      <c r="E36" s="64"/>
      <c r="F36" s="63"/>
      <c r="G36" s="64"/>
      <c r="H36" s="63"/>
      <c r="I36" s="64"/>
      <c r="J36" s="57"/>
      <c r="K36" s="65"/>
      <c r="L36" s="57"/>
      <c r="M36" s="65"/>
    </row>
    <row r="37" spans="1:13" ht="12.75">
      <c r="A37" s="66"/>
      <c r="B37" s="59" t="s">
        <v>41</v>
      </c>
      <c r="C37" s="67">
        <f>J37+L37</f>
        <v>213</v>
      </c>
      <c r="D37" s="68"/>
      <c r="E37" s="69"/>
      <c r="F37" s="68"/>
      <c r="G37" s="69"/>
      <c r="H37" s="68"/>
      <c r="I37" s="69"/>
      <c r="J37" s="28">
        <f>SUM(J38:J43)</f>
        <v>121</v>
      </c>
      <c r="K37" s="28"/>
      <c r="L37" s="28">
        <f>SUM(L38:L42)</f>
        <v>92</v>
      </c>
      <c r="M37" s="70"/>
    </row>
    <row r="38" spans="1:13" ht="12.75">
      <c r="A38" s="34"/>
      <c r="B38" s="52" t="s">
        <v>54</v>
      </c>
      <c r="C38" s="45">
        <f aca="true" t="shared" si="5" ref="C38:C43">J38+L38</f>
        <v>134</v>
      </c>
      <c r="D38" s="21"/>
      <c r="E38" s="24"/>
      <c r="F38" s="21"/>
      <c r="G38" s="24"/>
      <c r="H38" s="21"/>
      <c r="I38" s="24"/>
      <c r="J38" s="19">
        <v>75</v>
      </c>
      <c r="K38" s="18"/>
      <c r="L38" s="19">
        <v>59</v>
      </c>
      <c r="M38" s="18"/>
    </row>
    <row r="39" spans="1:13" ht="12.75">
      <c r="A39" s="34"/>
      <c r="B39" s="52" t="s">
        <v>55</v>
      </c>
      <c r="C39" s="45">
        <f t="shared" si="5"/>
        <v>46</v>
      </c>
      <c r="D39" s="21"/>
      <c r="E39" s="24"/>
      <c r="F39" s="21"/>
      <c r="G39" s="24"/>
      <c r="H39" s="21"/>
      <c r="I39" s="24"/>
      <c r="J39" s="19">
        <v>28</v>
      </c>
      <c r="K39" s="18"/>
      <c r="L39" s="19">
        <v>18</v>
      </c>
      <c r="M39" s="18"/>
    </row>
    <row r="40" spans="1:13" ht="12.75">
      <c r="A40" s="34"/>
      <c r="B40" s="52" t="s">
        <v>56</v>
      </c>
      <c r="C40" s="45">
        <f t="shared" si="5"/>
        <v>18</v>
      </c>
      <c r="D40" s="21"/>
      <c r="E40" s="24"/>
      <c r="F40" s="21"/>
      <c r="G40" s="24"/>
      <c r="H40" s="21"/>
      <c r="I40" s="24"/>
      <c r="J40" s="19">
        <v>11</v>
      </c>
      <c r="K40" s="18"/>
      <c r="L40" s="19">
        <v>7</v>
      </c>
      <c r="M40" s="18"/>
    </row>
    <row r="41" spans="1:13" ht="12.75">
      <c r="A41" s="34"/>
      <c r="B41" s="52" t="s">
        <v>57</v>
      </c>
      <c r="C41" s="45">
        <f t="shared" si="5"/>
        <v>8</v>
      </c>
      <c r="D41" s="21"/>
      <c r="E41" s="24"/>
      <c r="F41" s="21"/>
      <c r="G41" s="24"/>
      <c r="H41" s="21"/>
      <c r="I41" s="24"/>
      <c r="J41" s="19">
        <v>4</v>
      </c>
      <c r="K41" s="18"/>
      <c r="L41" s="19">
        <v>4</v>
      </c>
      <c r="M41" s="18"/>
    </row>
    <row r="42" spans="1:13" ht="12.75">
      <c r="A42" s="34"/>
      <c r="B42" s="52" t="s">
        <v>58</v>
      </c>
      <c r="C42" s="45">
        <f t="shared" si="5"/>
        <v>6</v>
      </c>
      <c r="D42" s="21"/>
      <c r="E42" s="24"/>
      <c r="F42" s="21"/>
      <c r="G42" s="24"/>
      <c r="H42" s="21"/>
      <c r="I42" s="24"/>
      <c r="J42" s="19">
        <v>2</v>
      </c>
      <c r="K42" s="18"/>
      <c r="L42" s="19">
        <v>4</v>
      </c>
      <c r="M42" s="18"/>
    </row>
    <row r="43" spans="1:13" ht="12.75">
      <c r="A43" s="34"/>
      <c r="B43" s="52" t="s">
        <v>59</v>
      </c>
      <c r="C43" s="45">
        <f t="shared" si="5"/>
        <v>1</v>
      </c>
      <c r="D43" s="21"/>
      <c r="E43" s="24"/>
      <c r="F43" s="21"/>
      <c r="G43" s="24"/>
      <c r="H43" s="21"/>
      <c r="I43" s="24"/>
      <c r="J43" s="19">
        <v>1</v>
      </c>
      <c r="K43" s="20"/>
      <c r="L43" s="19"/>
      <c r="M43" s="20"/>
    </row>
    <row r="44" spans="1:13" ht="12.75">
      <c r="A44" s="38"/>
      <c r="B44" s="53" t="s">
        <v>60</v>
      </c>
      <c r="C44" s="48"/>
      <c r="D44" s="71"/>
      <c r="E44" s="72"/>
      <c r="F44" s="71"/>
      <c r="G44" s="72"/>
      <c r="H44" s="21"/>
      <c r="I44" s="24"/>
      <c r="J44" s="57"/>
      <c r="K44" s="65"/>
      <c r="L44" s="57"/>
      <c r="M44" s="65"/>
    </row>
    <row r="45" spans="1:13" ht="12.75">
      <c r="A45" s="66"/>
      <c r="B45" s="59" t="s">
        <v>43</v>
      </c>
      <c r="C45" s="67">
        <f>H45+J45+L45</f>
        <v>344</v>
      </c>
      <c r="D45" s="68"/>
      <c r="E45" s="68"/>
      <c r="F45" s="68"/>
      <c r="G45" s="68"/>
      <c r="H45" s="28">
        <f>SUM(H46:H51)</f>
        <v>131</v>
      </c>
      <c r="I45" s="28"/>
      <c r="J45" s="28">
        <f>SUM(J46:J51)</f>
        <v>121</v>
      </c>
      <c r="K45" s="28"/>
      <c r="L45" s="28">
        <f>SUM(L46:L51)</f>
        <v>92</v>
      </c>
      <c r="M45" s="70"/>
    </row>
    <row r="46" spans="1:13" ht="12.75">
      <c r="A46" s="34"/>
      <c r="B46" s="52" t="s">
        <v>54</v>
      </c>
      <c r="C46" s="45">
        <f aca="true" t="shared" si="6" ref="C46:C51">H46+J46+L46</f>
        <v>84</v>
      </c>
      <c r="D46" s="21"/>
      <c r="E46" s="21"/>
      <c r="F46" s="21"/>
      <c r="G46" s="21"/>
      <c r="H46" s="19">
        <v>43</v>
      </c>
      <c r="I46" s="18"/>
      <c r="J46" s="19">
        <v>23</v>
      </c>
      <c r="K46" s="18"/>
      <c r="L46" s="19">
        <v>18</v>
      </c>
      <c r="M46" s="18"/>
    </row>
    <row r="47" spans="1:13" ht="12.75">
      <c r="A47" s="34"/>
      <c r="B47" s="52" t="s">
        <v>55</v>
      </c>
      <c r="C47" s="45">
        <f t="shared" si="6"/>
        <v>131</v>
      </c>
      <c r="D47" s="21"/>
      <c r="E47" s="21"/>
      <c r="F47" s="21"/>
      <c r="G47" s="21"/>
      <c r="H47" s="19">
        <v>47</v>
      </c>
      <c r="I47" s="18"/>
      <c r="J47" s="19">
        <v>50</v>
      </c>
      <c r="K47" s="18"/>
      <c r="L47" s="19">
        <v>34</v>
      </c>
      <c r="M47" s="18"/>
    </row>
    <row r="48" spans="1:13" ht="12.75">
      <c r="A48" s="34"/>
      <c r="B48" s="52" t="s">
        <v>56</v>
      </c>
      <c r="C48" s="45">
        <f t="shared" si="6"/>
        <v>70</v>
      </c>
      <c r="D48" s="21"/>
      <c r="E48" s="21"/>
      <c r="F48" s="21"/>
      <c r="G48" s="21"/>
      <c r="H48" s="19">
        <v>25</v>
      </c>
      <c r="I48" s="20"/>
      <c r="J48" s="19">
        <v>27</v>
      </c>
      <c r="K48" s="20"/>
      <c r="L48" s="19">
        <v>18</v>
      </c>
      <c r="M48" s="20"/>
    </row>
    <row r="49" spans="1:13" ht="12.75">
      <c r="A49" s="34"/>
      <c r="B49" s="52" t="s">
        <v>57</v>
      </c>
      <c r="C49" s="45">
        <f t="shared" si="6"/>
        <v>39</v>
      </c>
      <c r="D49" s="21"/>
      <c r="E49" s="21"/>
      <c r="F49" s="21"/>
      <c r="G49" s="21"/>
      <c r="H49" s="19">
        <v>10</v>
      </c>
      <c r="I49" s="20"/>
      <c r="J49" s="19">
        <v>14</v>
      </c>
      <c r="K49" s="20"/>
      <c r="L49" s="19">
        <v>15</v>
      </c>
      <c r="M49" s="20"/>
    </row>
    <row r="50" spans="1:13" ht="12.75">
      <c r="A50" s="34"/>
      <c r="B50" s="52" t="s">
        <v>58</v>
      </c>
      <c r="C50" s="45">
        <f t="shared" si="6"/>
        <v>15</v>
      </c>
      <c r="D50" s="21"/>
      <c r="E50" s="21"/>
      <c r="F50" s="21"/>
      <c r="G50" s="21"/>
      <c r="H50" s="19">
        <v>5</v>
      </c>
      <c r="I50" s="20"/>
      <c r="J50" s="19">
        <v>6</v>
      </c>
      <c r="K50" s="20"/>
      <c r="L50" s="19">
        <v>4</v>
      </c>
      <c r="M50" s="20"/>
    </row>
    <row r="51" spans="1:13" ht="12.75">
      <c r="A51" s="34"/>
      <c r="B51" s="52" t="s">
        <v>59</v>
      </c>
      <c r="C51" s="45">
        <f t="shared" si="6"/>
        <v>5</v>
      </c>
      <c r="D51" s="21"/>
      <c r="E51" s="21"/>
      <c r="F51" s="21"/>
      <c r="G51" s="21"/>
      <c r="H51" s="19">
        <v>1</v>
      </c>
      <c r="I51" s="20"/>
      <c r="J51" s="19">
        <v>1</v>
      </c>
      <c r="K51" s="20"/>
      <c r="L51" s="19">
        <v>3</v>
      </c>
      <c r="M51" s="20"/>
    </row>
    <row r="52" spans="1:13" ht="12.75">
      <c r="A52" s="38"/>
      <c r="B52" s="53" t="s">
        <v>60</v>
      </c>
      <c r="C52" s="56"/>
      <c r="D52" s="63"/>
      <c r="E52" s="63"/>
      <c r="F52" s="63"/>
      <c r="G52" s="63"/>
      <c r="H52" s="57"/>
      <c r="I52" s="65"/>
      <c r="J52" s="57"/>
      <c r="K52" s="65"/>
      <c r="L52" s="57"/>
      <c r="M52" s="65"/>
    </row>
    <row r="53" spans="1:13" ht="20.25" customHeight="1">
      <c r="A53" s="66"/>
      <c r="B53" s="59" t="s">
        <v>45</v>
      </c>
      <c r="C53" s="67"/>
      <c r="D53" s="73"/>
      <c r="E53" s="73"/>
      <c r="F53" s="73"/>
      <c r="G53" s="73"/>
      <c r="H53" s="73"/>
      <c r="I53" s="73"/>
      <c r="J53" s="73"/>
      <c r="K53" s="73"/>
      <c r="L53" s="73"/>
      <c r="M53" s="73"/>
    </row>
    <row r="54" spans="1:13" ht="24">
      <c r="A54" s="36"/>
      <c r="B54" s="52" t="s">
        <v>33</v>
      </c>
      <c r="C54" s="45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24">
      <c r="A55" s="35"/>
      <c r="B55" s="53" t="s">
        <v>34</v>
      </c>
      <c r="C55" s="56"/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1:13" ht="12.75">
      <c r="A56" s="66"/>
      <c r="B56" s="59" t="s">
        <v>46</v>
      </c>
      <c r="C56" s="67">
        <f>H56+J56+L56</f>
        <v>344</v>
      </c>
      <c r="D56" s="68"/>
      <c r="E56" s="68"/>
      <c r="F56" s="68"/>
      <c r="G56" s="68"/>
      <c r="H56" s="28">
        <f>SUM(H57:H62)</f>
        <v>131</v>
      </c>
      <c r="I56" s="28"/>
      <c r="J56" s="28">
        <f>SUM(J57:J62)</f>
        <v>121</v>
      </c>
      <c r="K56" s="28">
        <f>SUM(K57:K62)</f>
        <v>0</v>
      </c>
      <c r="L56" s="28">
        <f>SUM(L57:L62)</f>
        <v>92</v>
      </c>
      <c r="M56" s="61"/>
    </row>
    <row r="57" spans="1:13" ht="12.75">
      <c r="A57" s="34"/>
      <c r="B57" s="52" t="s">
        <v>54</v>
      </c>
      <c r="C57" s="45">
        <f aca="true" t="shared" si="7" ref="C57:C62">H57+J57+L57</f>
        <v>64</v>
      </c>
      <c r="D57" s="21"/>
      <c r="E57" s="21"/>
      <c r="F57" s="21"/>
      <c r="G57" s="21"/>
      <c r="H57" s="19">
        <v>34</v>
      </c>
      <c r="I57" s="20"/>
      <c r="J57" s="19">
        <v>14</v>
      </c>
      <c r="K57" s="20"/>
      <c r="L57" s="19">
        <v>16</v>
      </c>
      <c r="M57" s="20"/>
    </row>
    <row r="58" spans="1:13" ht="12.75">
      <c r="A58" s="34"/>
      <c r="B58" s="52" t="s">
        <v>55</v>
      </c>
      <c r="C58" s="45">
        <f t="shared" si="7"/>
        <v>159</v>
      </c>
      <c r="D58" s="21"/>
      <c r="E58" s="21"/>
      <c r="F58" s="21"/>
      <c r="G58" s="21"/>
      <c r="H58" s="19">
        <v>73</v>
      </c>
      <c r="I58" s="20"/>
      <c r="J58" s="19">
        <v>47</v>
      </c>
      <c r="K58" s="20"/>
      <c r="L58" s="19">
        <v>39</v>
      </c>
      <c r="M58" s="20"/>
    </row>
    <row r="59" spans="1:13" ht="12.75">
      <c r="A59" s="34"/>
      <c r="B59" s="52" t="s">
        <v>56</v>
      </c>
      <c r="C59" s="45">
        <f t="shared" si="7"/>
        <v>65</v>
      </c>
      <c r="D59" s="21"/>
      <c r="E59" s="21"/>
      <c r="F59" s="21"/>
      <c r="G59" s="21"/>
      <c r="H59" s="19">
        <v>20</v>
      </c>
      <c r="I59" s="20"/>
      <c r="J59" s="19">
        <v>35</v>
      </c>
      <c r="K59" s="20"/>
      <c r="L59" s="19">
        <v>10</v>
      </c>
      <c r="M59" s="20"/>
    </row>
    <row r="60" spans="1:13" ht="12.75">
      <c r="A60" s="34"/>
      <c r="B60" s="52" t="s">
        <v>57</v>
      </c>
      <c r="C60" s="45">
        <f t="shared" si="7"/>
        <v>49</v>
      </c>
      <c r="D60" s="21"/>
      <c r="E60" s="21"/>
      <c r="F60" s="21"/>
      <c r="G60" s="21"/>
      <c r="H60" s="19">
        <v>4</v>
      </c>
      <c r="I60" s="20"/>
      <c r="J60" s="19">
        <v>21</v>
      </c>
      <c r="K60" s="20"/>
      <c r="L60" s="19">
        <v>24</v>
      </c>
      <c r="M60" s="20"/>
    </row>
    <row r="61" spans="1:13" ht="12.75">
      <c r="A61" s="34"/>
      <c r="B61" s="52" t="s">
        <v>58</v>
      </c>
      <c r="C61" s="45">
        <f t="shared" si="7"/>
        <v>6</v>
      </c>
      <c r="D61" s="21"/>
      <c r="E61" s="21"/>
      <c r="F61" s="21"/>
      <c r="G61" s="21"/>
      <c r="H61" s="19"/>
      <c r="I61" s="20"/>
      <c r="J61" s="19">
        <v>4</v>
      </c>
      <c r="K61" s="20"/>
      <c r="L61" s="19">
        <v>2</v>
      </c>
      <c r="M61" s="20"/>
    </row>
    <row r="62" spans="1:13" ht="12.75">
      <c r="A62" s="36"/>
      <c r="B62" s="52" t="s">
        <v>59</v>
      </c>
      <c r="C62" s="45">
        <f t="shared" si="7"/>
        <v>1</v>
      </c>
      <c r="D62" s="21"/>
      <c r="E62" s="21"/>
      <c r="F62" s="21"/>
      <c r="G62" s="21"/>
      <c r="H62" s="19"/>
      <c r="I62" s="20"/>
      <c r="J62" s="19"/>
      <c r="K62" s="20"/>
      <c r="L62" s="19">
        <v>1</v>
      </c>
      <c r="M62" s="20"/>
    </row>
    <row r="63" spans="1:13" ht="12.75">
      <c r="A63" s="35"/>
      <c r="B63" s="53" t="s">
        <v>60</v>
      </c>
      <c r="C63" s="56"/>
      <c r="D63" s="63"/>
      <c r="E63" s="63"/>
      <c r="F63" s="63"/>
      <c r="G63" s="63"/>
      <c r="H63" s="57"/>
      <c r="I63" s="58"/>
      <c r="J63" s="57"/>
      <c r="K63" s="58"/>
      <c r="L63" s="57"/>
      <c r="M63" s="58"/>
    </row>
    <row r="64" spans="1:13" ht="12.75">
      <c r="A64" s="66"/>
      <c r="B64" s="59" t="s">
        <v>47</v>
      </c>
      <c r="C64" s="67"/>
      <c r="D64" s="28"/>
      <c r="E64" s="70"/>
      <c r="F64" s="28"/>
      <c r="G64" s="70"/>
      <c r="H64" s="28"/>
      <c r="I64" s="70"/>
      <c r="J64" s="28"/>
      <c r="K64" s="70"/>
      <c r="L64" s="28"/>
      <c r="M64" s="70"/>
    </row>
    <row r="65" spans="1:13" ht="24">
      <c r="A65" s="36"/>
      <c r="B65" s="52" t="s">
        <v>33</v>
      </c>
      <c r="C65" s="45" t="s">
        <v>42</v>
      </c>
      <c r="D65" s="19">
        <v>176</v>
      </c>
      <c r="E65" s="18">
        <v>1</v>
      </c>
      <c r="F65" s="19">
        <v>171</v>
      </c>
      <c r="G65" s="18">
        <v>1</v>
      </c>
      <c r="H65" s="19">
        <v>131</v>
      </c>
      <c r="I65" s="18">
        <v>1</v>
      </c>
      <c r="J65" s="19">
        <v>121</v>
      </c>
      <c r="K65" s="18">
        <v>1</v>
      </c>
      <c r="L65" s="19">
        <v>92</v>
      </c>
      <c r="M65" s="18">
        <v>1</v>
      </c>
    </row>
    <row r="66" spans="1:13" ht="24">
      <c r="A66" s="35"/>
      <c r="B66" s="53" t="s">
        <v>34</v>
      </c>
      <c r="C66" s="48">
        <v>0</v>
      </c>
      <c r="D66" s="57">
        <v>0</v>
      </c>
      <c r="E66" s="65"/>
      <c r="F66" s="57">
        <v>0</v>
      </c>
      <c r="G66" s="65"/>
      <c r="H66" s="57">
        <v>0</v>
      </c>
      <c r="I66" s="58"/>
      <c r="J66" s="57">
        <v>0</v>
      </c>
      <c r="K66" s="65"/>
      <c r="L66" s="57">
        <v>0</v>
      </c>
      <c r="M66" s="65"/>
    </row>
    <row r="67" spans="1:13" ht="12.75">
      <c r="A67" s="66"/>
      <c r="B67" s="59" t="s">
        <v>48</v>
      </c>
      <c r="C67" s="67"/>
      <c r="D67" s="28"/>
      <c r="E67" s="70"/>
      <c r="F67" s="28"/>
      <c r="G67" s="70"/>
      <c r="H67" s="28"/>
      <c r="I67" s="70"/>
      <c r="J67" s="25"/>
      <c r="K67" s="26"/>
      <c r="L67" s="25"/>
      <c r="M67" s="26"/>
    </row>
    <row r="68" spans="1:13" ht="24">
      <c r="A68" s="36"/>
      <c r="B68" s="52" t="s">
        <v>33</v>
      </c>
      <c r="C68" s="45" t="s">
        <v>49</v>
      </c>
      <c r="D68" s="19">
        <v>176</v>
      </c>
      <c r="E68" s="18">
        <v>1</v>
      </c>
      <c r="F68" s="19">
        <v>171</v>
      </c>
      <c r="G68" s="18">
        <v>1</v>
      </c>
      <c r="H68" s="19">
        <v>131</v>
      </c>
      <c r="I68" s="18">
        <v>1</v>
      </c>
      <c r="J68" s="25"/>
      <c r="K68" s="26"/>
      <c r="L68" s="25"/>
      <c r="M68" s="26"/>
    </row>
    <row r="69" spans="1:13" ht="24">
      <c r="A69" s="35"/>
      <c r="B69" s="53" t="s">
        <v>34</v>
      </c>
      <c r="C69" s="48">
        <v>0</v>
      </c>
      <c r="D69" s="57">
        <v>0</v>
      </c>
      <c r="E69" s="65"/>
      <c r="F69" s="57">
        <v>0</v>
      </c>
      <c r="G69" s="65"/>
      <c r="H69" s="57">
        <v>0</v>
      </c>
      <c r="I69" s="58"/>
      <c r="J69" s="71"/>
      <c r="K69" s="72"/>
      <c r="L69" s="71"/>
      <c r="M69" s="72"/>
    </row>
    <row r="70" spans="1:13" ht="12.75">
      <c r="A70" s="66"/>
      <c r="B70" s="59" t="s">
        <v>50</v>
      </c>
      <c r="C70" s="42"/>
      <c r="D70" s="28"/>
      <c r="E70" s="61"/>
      <c r="F70" s="28"/>
      <c r="G70" s="61"/>
      <c r="H70" s="28"/>
      <c r="I70" s="61"/>
      <c r="J70" s="28"/>
      <c r="K70" s="61"/>
      <c r="L70" s="28"/>
      <c r="M70" s="61"/>
    </row>
    <row r="71" spans="1:13" ht="24">
      <c r="A71" s="36"/>
      <c r="B71" s="52" t="s">
        <v>33</v>
      </c>
      <c r="C71" s="45" t="s">
        <v>42</v>
      </c>
      <c r="D71" s="19">
        <v>176</v>
      </c>
      <c r="E71" s="18">
        <v>1</v>
      </c>
      <c r="F71" s="19">
        <v>171</v>
      </c>
      <c r="G71" s="18">
        <v>1</v>
      </c>
      <c r="H71" s="19">
        <v>131</v>
      </c>
      <c r="I71" s="18">
        <v>1</v>
      </c>
      <c r="J71" s="19">
        <v>121</v>
      </c>
      <c r="K71" s="18">
        <v>1</v>
      </c>
      <c r="L71" s="19">
        <v>92</v>
      </c>
      <c r="M71" s="18">
        <v>1</v>
      </c>
    </row>
    <row r="72" spans="1:13" ht="24">
      <c r="A72" s="35"/>
      <c r="B72" s="53" t="s">
        <v>34</v>
      </c>
      <c r="C72" s="48">
        <v>0</v>
      </c>
      <c r="D72" s="57">
        <v>0</v>
      </c>
      <c r="E72" s="65"/>
      <c r="F72" s="57">
        <v>0</v>
      </c>
      <c r="G72" s="65"/>
      <c r="H72" s="57">
        <v>0</v>
      </c>
      <c r="I72" s="65"/>
      <c r="J72" s="57">
        <v>0</v>
      </c>
      <c r="K72" s="65"/>
      <c r="L72" s="57">
        <v>0</v>
      </c>
      <c r="M72" s="65"/>
    </row>
    <row r="73" spans="1:13" ht="12.75">
      <c r="A73" s="66"/>
      <c r="B73" s="59" t="s">
        <v>51</v>
      </c>
      <c r="C73" s="42"/>
      <c r="D73" s="28"/>
      <c r="E73" s="61"/>
      <c r="F73" s="28"/>
      <c r="G73" s="61"/>
      <c r="H73" s="28"/>
      <c r="I73" s="61"/>
      <c r="J73" s="28"/>
      <c r="K73" s="61"/>
      <c r="L73" s="28"/>
      <c r="M73" s="61"/>
    </row>
    <row r="74" spans="1:13" ht="24">
      <c r="A74" s="36"/>
      <c r="B74" s="52" t="s">
        <v>33</v>
      </c>
      <c r="C74" s="45" t="s">
        <v>42</v>
      </c>
      <c r="D74" s="19">
        <v>176</v>
      </c>
      <c r="E74" s="18">
        <v>1</v>
      </c>
      <c r="F74" s="19">
        <v>171</v>
      </c>
      <c r="G74" s="18">
        <v>1</v>
      </c>
      <c r="H74" s="19">
        <v>131</v>
      </c>
      <c r="I74" s="18">
        <v>1</v>
      </c>
      <c r="J74" s="19">
        <v>121</v>
      </c>
      <c r="K74" s="18">
        <v>1</v>
      </c>
      <c r="L74" s="19">
        <v>92</v>
      </c>
      <c r="M74" s="18">
        <v>1</v>
      </c>
    </row>
    <row r="75" spans="1:13" ht="24">
      <c r="A75" s="35"/>
      <c r="B75" s="53" t="s">
        <v>34</v>
      </c>
      <c r="C75" s="48">
        <v>0</v>
      </c>
      <c r="D75" s="57">
        <v>0</v>
      </c>
      <c r="E75" s="65"/>
      <c r="F75" s="57">
        <v>0</v>
      </c>
      <c r="G75" s="65"/>
      <c r="H75" s="57">
        <v>0</v>
      </c>
      <c r="I75" s="65"/>
      <c r="J75" s="57">
        <v>0</v>
      </c>
      <c r="K75" s="65"/>
      <c r="L75" s="57">
        <v>0</v>
      </c>
      <c r="M75" s="65"/>
    </row>
    <row r="76" spans="1:13" ht="12.75">
      <c r="A76" s="66"/>
      <c r="B76" s="59" t="s">
        <v>52</v>
      </c>
      <c r="C76" s="42"/>
      <c r="D76" s="28"/>
      <c r="E76" s="61"/>
      <c r="F76" s="28"/>
      <c r="G76" s="61"/>
      <c r="H76" s="28"/>
      <c r="I76" s="61"/>
      <c r="J76" s="28"/>
      <c r="K76" s="61"/>
      <c r="L76" s="28"/>
      <c r="M76" s="61"/>
    </row>
    <row r="77" spans="1:13" ht="24">
      <c r="A77" s="36"/>
      <c r="B77" s="52" t="s">
        <v>33</v>
      </c>
      <c r="C77" s="45" t="s">
        <v>42</v>
      </c>
      <c r="D77" s="19">
        <v>176</v>
      </c>
      <c r="E77" s="18">
        <v>1</v>
      </c>
      <c r="F77" s="19">
        <v>171</v>
      </c>
      <c r="G77" s="18">
        <v>1</v>
      </c>
      <c r="H77" s="19">
        <v>131</v>
      </c>
      <c r="I77" s="18">
        <v>1</v>
      </c>
      <c r="J77" s="19">
        <v>121</v>
      </c>
      <c r="K77" s="18">
        <v>1</v>
      </c>
      <c r="L77" s="19">
        <v>92</v>
      </c>
      <c r="M77" s="18">
        <v>1</v>
      </c>
    </row>
    <row r="78" spans="1:13" ht="24">
      <c r="A78" s="35"/>
      <c r="B78" s="53" t="s">
        <v>34</v>
      </c>
      <c r="C78" s="48">
        <v>0</v>
      </c>
      <c r="D78" s="57">
        <v>0</v>
      </c>
      <c r="E78" s="65"/>
      <c r="F78" s="57">
        <v>0</v>
      </c>
      <c r="G78" s="65"/>
      <c r="H78" s="57">
        <v>0</v>
      </c>
      <c r="I78" s="65"/>
      <c r="J78" s="57">
        <v>0</v>
      </c>
      <c r="K78" s="65"/>
      <c r="L78" s="57">
        <v>0</v>
      </c>
      <c r="M78" s="65"/>
    </row>
    <row r="79" spans="1:13" ht="12.75">
      <c r="A79" s="66"/>
      <c r="B79" s="59" t="s">
        <v>53</v>
      </c>
      <c r="C79" s="42"/>
      <c r="D79" s="28"/>
      <c r="E79" s="61"/>
      <c r="F79" s="28"/>
      <c r="G79" s="61"/>
      <c r="H79" s="28"/>
      <c r="I79" s="61"/>
      <c r="J79" s="28"/>
      <c r="K79" s="61"/>
      <c r="L79" s="28"/>
      <c r="M79" s="61"/>
    </row>
    <row r="80" spans="1:13" ht="24">
      <c r="A80" s="37"/>
      <c r="B80" s="52" t="s">
        <v>33</v>
      </c>
      <c r="C80" s="45" t="s">
        <v>42</v>
      </c>
      <c r="D80" s="19">
        <v>176</v>
      </c>
      <c r="E80" s="18">
        <v>1</v>
      </c>
      <c r="F80" s="19">
        <v>171</v>
      </c>
      <c r="G80" s="18">
        <v>1</v>
      </c>
      <c r="H80" s="19">
        <v>131</v>
      </c>
      <c r="I80" s="18">
        <v>1</v>
      </c>
      <c r="J80" s="19">
        <v>121</v>
      </c>
      <c r="K80" s="18">
        <v>1</v>
      </c>
      <c r="L80" s="19">
        <v>92</v>
      </c>
      <c r="M80" s="18">
        <v>1</v>
      </c>
    </row>
    <row r="81" spans="1:13" ht="24">
      <c r="A81" s="75"/>
      <c r="B81" s="53" t="s">
        <v>34</v>
      </c>
      <c r="C81" s="48">
        <v>0</v>
      </c>
      <c r="D81" s="57">
        <v>0</v>
      </c>
      <c r="E81" s="65"/>
      <c r="F81" s="57">
        <v>0</v>
      </c>
      <c r="G81" s="65"/>
      <c r="H81" s="57">
        <v>0</v>
      </c>
      <c r="I81" s="65"/>
      <c r="J81" s="57">
        <v>0</v>
      </c>
      <c r="K81" s="65"/>
      <c r="L81" s="57">
        <v>0</v>
      </c>
      <c r="M81" s="65"/>
    </row>
    <row r="82" spans="1:13" ht="12.75">
      <c r="A82" s="76" t="s">
        <v>20</v>
      </c>
      <c r="B82" s="77" t="s">
        <v>19</v>
      </c>
      <c r="C82" s="42"/>
      <c r="D82" s="28"/>
      <c r="E82" s="61"/>
      <c r="F82" s="28"/>
      <c r="G82" s="61"/>
      <c r="H82" s="28"/>
      <c r="I82" s="61"/>
      <c r="J82" s="28"/>
      <c r="K82" s="61"/>
      <c r="L82" s="28"/>
      <c r="M82" s="61"/>
    </row>
    <row r="83" spans="1:13" ht="24">
      <c r="A83" s="37">
        <v>1</v>
      </c>
      <c r="B83" s="54" t="s">
        <v>35</v>
      </c>
      <c r="C83" s="45" t="s">
        <v>42</v>
      </c>
      <c r="D83" s="19">
        <v>176</v>
      </c>
      <c r="E83" s="18">
        <v>1</v>
      </c>
      <c r="F83" s="19">
        <v>171</v>
      </c>
      <c r="G83" s="18">
        <v>1</v>
      </c>
      <c r="H83" s="19">
        <v>131</v>
      </c>
      <c r="I83" s="18">
        <v>1</v>
      </c>
      <c r="J83" s="19">
        <v>121</v>
      </c>
      <c r="K83" s="18">
        <v>1</v>
      </c>
      <c r="L83" s="19">
        <v>92</v>
      </c>
      <c r="M83" s="18">
        <v>1</v>
      </c>
    </row>
    <row r="84" spans="1:13" ht="24">
      <c r="A84" s="75">
        <v>2</v>
      </c>
      <c r="B84" s="78" t="s">
        <v>36</v>
      </c>
      <c r="C84" s="48">
        <v>0</v>
      </c>
      <c r="D84" s="57">
        <v>0</v>
      </c>
      <c r="E84" s="65"/>
      <c r="F84" s="57">
        <v>0</v>
      </c>
      <c r="G84" s="65"/>
      <c r="H84" s="57">
        <v>0</v>
      </c>
      <c r="I84" s="65"/>
      <c r="J84" s="57">
        <v>0</v>
      </c>
      <c r="K84" s="65"/>
      <c r="L84" s="57">
        <v>0</v>
      </c>
      <c r="M84" s="65"/>
    </row>
    <row r="85" spans="1:13" ht="12.75">
      <c r="A85" s="76" t="s">
        <v>22</v>
      </c>
      <c r="B85" s="77" t="s">
        <v>21</v>
      </c>
      <c r="C85" s="42"/>
      <c r="D85" s="28"/>
      <c r="E85" s="61"/>
      <c r="F85" s="28"/>
      <c r="G85" s="61"/>
      <c r="H85" s="28"/>
      <c r="I85" s="61"/>
      <c r="J85" s="28"/>
      <c r="K85" s="61"/>
      <c r="L85" s="28"/>
      <c r="M85" s="61"/>
    </row>
    <row r="86" spans="1:13" ht="24">
      <c r="A86" s="37">
        <v>1</v>
      </c>
      <c r="B86" s="54" t="s">
        <v>35</v>
      </c>
      <c r="C86" s="47">
        <v>691</v>
      </c>
      <c r="D86" s="19">
        <v>176</v>
      </c>
      <c r="E86" s="18">
        <v>1</v>
      </c>
      <c r="F86" s="19">
        <v>171</v>
      </c>
      <c r="G86" s="18">
        <v>1</v>
      </c>
      <c r="H86" s="19">
        <v>131</v>
      </c>
      <c r="I86" s="18">
        <v>1</v>
      </c>
      <c r="J86" s="19">
        <v>121</v>
      </c>
      <c r="K86" s="18">
        <v>1</v>
      </c>
      <c r="L86" s="19">
        <v>92</v>
      </c>
      <c r="M86" s="18">
        <v>1</v>
      </c>
    </row>
    <row r="87" spans="1:13" ht="24">
      <c r="A87" s="75">
        <v>2</v>
      </c>
      <c r="B87" s="78" t="s">
        <v>36</v>
      </c>
      <c r="C87" s="48">
        <v>0</v>
      </c>
      <c r="D87" s="57">
        <v>0</v>
      </c>
      <c r="E87" s="65"/>
      <c r="F87" s="57">
        <v>0</v>
      </c>
      <c r="G87" s="65"/>
      <c r="H87" s="57">
        <v>0</v>
      </c>
      <c r="I87" s="65"/>
      <c r="J87" s="57">
        <v>0</v>
      </c>
      <c r="K87" s="65"/>
      <c r="L87" s="57">
        <v>0</v>
      </c>
      <c r="M87" s="65"/>
    </row>
    <row r="88" spans="1:13" ht="12.75">
      <c r="A88" s="76" t="s">
        <v>23</v>
      </c>
      <c r="B88" s="77" t="s">
        <v>24</v>
      </c>
      <c r="C88" s="79"/>
      <c r="D88" s="28"/>
      <c r="E88" s="61"/>
      <c r="F88" s="28"/>
      <c r="G88" s="61"/>
      <c r="H88" s="28"/>
      <c r="I88" s="61"/>
      <c r="J88" s="28"/>
      <c r="K88" s="61"/>
      <c r="L88" s="28"/>
      <c r="M88" s="61"/>
    </row>
    <row r="89" spans="1:13" ht="12.75">
      <c r="A89" s="36"/>
      <c r="B89" s="55" t="s">
        <v>10</v>
      </c>
      <c r="C89" s="47">
        <v>691</v>
      </c>
      <c r="D89" s="19">
        <v>176</v>
      </c>
      <c r="E89" s="18">
        <v>1</v>
      </c>
      <c r="F89" s="19">
        <v>171</v>
      </c>
      <c r="G89" s="18">
        <v>1</v>
      </c>
      <c r="H89" s="19">
        <v>131</v>
      </c>
      <c r="I89" s="18">
        <v>1</v>
      </c>
      <c r="J89" s="19">
        <v>121</v>
      </c>
      <c r="K89" s="18">
        <v>1</v>
      </c>
      <c r="L89" s="19">
        <v>92</v>
      </c>
      <c r="M89" s="18">
        <v>1</v>
      </c>
    </row>
    <row r="90" spans="1:13" ht="12.75">
      <c r="A90" s="38"/>
      <c r="B90" s="80" t="s">
        <v>11</v>
      </c>
      <c r="C90" s="81">
        <v>13</v>
      </c>
      <c r="D90" s="57">
        <v>8</v>
      </c>
      <c r="E90" s="65"/>
      <c r="F90" s="57">
        <v>3</v>
      </c>
      <c r="G90" s="65"/>
      <c r="H90" s="57"/>
      <c r="I90" s="65"/>
      <c r="J90" s="57">
        <v>2</v>
      </c>
      <c r="K90" s="58"/>
      <c r="L90" s="57"/>
      <c r="M90" s="58"/>
    </row>
    <row r="91" spans="1:13" ht="12.75">
      <c r="A91" s="84" t="s">
        <v>37</v>
      </c>
      <c r="B91" s="77" t="s">
        <v>25</v>
      </c>
      <c r="C91" s="42"/>
      <c r="D91" s="28"/>
      <c r="E91" s="61"/>
      <c r="F91" s="28"/>
      <c r="G91" s="61"/>
      <c r="H91" s="28"/>
      <c r="I91" s="61"/>
      <c r="J91" s="28"/>
      <c r="K91" s="61"/>
      <c r="L91" s="28"/>
      <c r="M91" s="61"/>
    </row>
    <row r="92" spans="1:13" ht="12.75">
      <c r="A92" s="85">
        <v>1</v>
      </c>
      <c r="B92" s="55" t="s">
        <v>44</v>
      </c>
      <c r="C92" s="47">
        <v>691</v>
      </c>
      <c r="D92" s="19">
        <v>176</v>
      </c>
      <c r="E92" s="18">
        <v>1</v>
      </c>
      <c r="F92" s="19">
        <v>171</v>
      </c>
      <c r="G92" s="18">
        <v>1</v>
      </c>
      <c r="H92" s="19">
        <v>131</v>
      </c>
      <c r="I92" s="18">
        <v>1</v>
      </c>
      <c r="J92" s="19">
        <v>121</v>
      </c>
      <c r="K92" s="18">
        <v>1</v>
      </c>
      <c r="L92" s="19">
        <v>92</v>
      </c>
      <c r="M92" s="18">
        <v>1</v>
      </c>
    </row>
    <row r="93" spans="1:13" ht="12.75">
      <c r="A93" s="32">
        <v>2</v>
      </c>
      <c r="B93" s="80" t="s">
        <v>8</v>
      </c>
      <c r="C93" s="48">
        <v>0</v>
      </c>
      <c r="D93" s="57">
        <v>0</v>
      </c>
      <c r="E93" s="65"/>
      <c r="F93" s="57">
        <v>0</v>
      </c>
      <c r="G93" s="65"/>
      <c r="H93" s="57">
        <v>0</v>
      </c>
      <c r="I93" s="65"/>
      <c r="J93" s="57">
        <v>0</v>
      </c>
      <c r="K93" s="65"/>
      <c r="L93" s="57">
        <v>0</v>
      </c>
      <c r="M93" s="65"/>
    </row>
    <row r="94" spans="1:13" ht="24">
      <c r="A94" s="82" t="s">
        <v>38</v>
      </c>
      <c r="B94" s="83" t="s">
        <v>39</v>
      </c>
      <c r="C94" s="41">
        <v>7</v>
      </c>
      <c r="D94" s="3">
        <v>2</v>
      </c>
      <c r="E94" s="3"/>
      <c r="F94" s="3">
        <v>1</v>
      </c>
      <c r="G94" s="3"/>
      <c r="H94" s="3">
        <v>2</v>
      </c>
      <c r="I94" s="3"/>
      <c r="J94" s="3">
        <v>1</v>
      </c>
      <c r="K94" s="3"/>
      <c r="L94" s="3">
        <v>1</v>
      </c>
      <c r="M94" s="3"/>
    </row>
    <row r="95" spans="1:14" ht="12.75">
      <c r="A95" s="10"/>
      <c r="B95" s="1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9"/>
    </row>
    <row r="96" spans="1:13" ht="12.75">
      <c r="A96" s="9"/>
      <c r="B96" s="13"/>
      <c r="H96" s="100" t="s">
        <v>61</v>
      </c>
      <c r="I96" s="100"/>
      <c r="J96" s="100"/>
      <c r="K96" s="100"/>
      <c r="L96" s="100"/>
      <c r="M96" s="100"/>
    </row>
    <row r="97" spans="1:12" ht="12.75">
      <c r="A97" s="9"/>
      <c r="I97" s="101" t="s">
        <v>26</v>
      </c>
      <c r="J97" s="101"/>
      <c r="K97" s="101"/>
      <c r="L97" s="101"/>
    </row>
    <row r="98" spans="9:12" ht="12.75">
      <c r="I98" s="2"/>
      <c r="J98" s="2"/>
      <c r="K98" s="2"/>
      <c r="L98" s="2"/>
    </row>
    <row r="99" spans="9:12" ht="12.75">
      <c r="I99" s="2"/>
      <c r="J99" s="2"/>
      <c r="K99" s="2"/>
      <c r="L99" s="2"/>
    </row>
    <row r="100" spans="9:12" ht="12.75">
      <c r="I100" s="2"/>
      <c r="J100" s="2"/>
      <c r="K100" s="2"/>
      <c r="L100" s="2"/>
    </row>
    <row r="101" spans="9:12" ht="12.75">
      <c r="I101" s="2"/>
      <c r="J101" s="2"/>
      <c r="K101" s="2"/>
      <c r="L101" s="2"/>
    </row>
    <row r="102" spans="9:12" ht="12.75">
      <c r="I102" s="101" t="s">
        <v>27</v>
      </c>
      <c r="J102" s="101"/>
      <c r="K102" s="101"/>
      <c r="L102" s="101"/>
    </row>
  </sheetData>
  <sheetProtection formatCells="0" formatColumns="0" formatRows="0" insertColumns="0" insertRows="0" insertHyperlinks="0" deleteColumns="0" deleteRows="0" sort="0" autoFilter="0" pivotTables="0"/>
  <mergeCells count="27">
    <mergeCell ref="L6:M6"/>
    <mergeCell ref="A3:M3"/>
    <mergeCell ref="A2:M2"/>
    <mergeCell ref="K4:M4"/>
    <mergeCell ref="A6:A9"/>
    <mergeCell ref="C6:C9"/>
    <mergeCell ref="D6:E6"/>
    <mergeCell ref="D7:D9"/>
    <mergeCell ref="G7:G9"/>
    <mergeCell ref="E7:E9"/>
    <mergeCell ref="H96:M96"/>
    <mergeCell ref="I97:L97"/>
    <mergeCell ref="I102:L102"/>
    <mergeCell ref="M7:M9"/>
    <mergeCell ref="L7:L9"/>
    <mergeCell ref="K7:K9"/>
    <mergeCell ref="J7:J9"/>
    <mergeCell ref="K1:M1"/>
    <mergeCell ref="J5:L5"/>
    <mergeCell ref="A1:C1"/>
    <mergeCell ref="B6:B9"/>
    <mergeCell ref="J6:K6"/>
    <mergeCell ref="I7:I9"/>
    <mergeCell ref="H7:H9"/>
    <mergeCell ref="H6:I6"/>
    <mergeCell ref="F6:G6"/>
    <mergeCell ref="F7:F9"/>
  </mergeCells>
  <printOptions/>
  <pageMargins left="0.7" right="0.7" top="0.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chichung</dc:creator>
  <cp:keywords/>
  <dc:description/>
  <cp:lastModifiedBy>Windows User</cp:lastModifiedBy>
  <cp:lastPrinted>2016-11-01T03:26:00Z</cp:lastPrinted>
  <dcterms:created xsi:type="dcterms:W3CDTF">2015-09-07T06:10:20Z</dcterms:created>
  <dcterms:modified xsi:type="dcterms:W3CDTF">2016-11-01T08:59:46Z</dcterms:modified>
  <cp:category/>
  <cp:version/>
  <cp:contentType/>
  <cp:contentStatus/>
</cp:coreProperties>
</file>